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4780" windowHeight="11640" activeTab="1"/>
  </bookViews>
  <sheets>
    <sheet name="Notes" sheetId="1" r:id="rId1"/>
    <sheet name="Kishmoto rice series" sheetId="2" r:id="rId2"/>
    <sheet name="Peng rice series" sheetId="3" r:id="rId3"/>
  </sheets>
  <definedNames/>
  <calcPr fullCalcOnLoad="1"/>
</workbook>
</file>

<file path=xl/sharedStrings.xml><?xml version="1.0" encoding="utf-8"?>
<sst xmlns="http://schemas.openxmlformats.org/spreadsheetml/2006/main" count="144" uniqueCount="136">
  <si>
    <t>According to Liu, Guanglin William, "Wrestling for Power: The State and the Economy</t>
  </si>
  <si>
    <t xml:space="preserve">in Later Imperial China, 1000-1770." Doctoral dissertation, Harvard University, 2005,   </t>
  </si>
  <si>
    <t xml:space="preserve">1 Ming tael = 36.9 grams of silver, and 1 Qing tael = 37.3 grams of silver.  </t>
  </si>
  <si>
    <t>Grams of silver per liter</t>
  </si>
  <si>
    <t xml:space="preserve">Lin gives 100 liters for both Ming and Qing.  The conversions on these worksheets use the Kang Chao liter/shi ratios.  </t>
  </si>
  <si>
    <t>For conversions to metric, see the Notes worksheet.</t>
  </si>
  <si>
    <t xml:space="preserve">Source: Table 3.1, p.115 in Mio Kishimoto, "Price and Economic Changes in Qing China" (in Japanese). Tokyo: Kenbun Publishing, 1997. </t>
  </si>
  <si>
    <t>Price (grams of silver per liter)</t>
  </si>
  <si>
    <t>(A.) Average Rice Prices in Ming Dynasty</t>
  </si>
  <si>
    <r>
      <t>(B) Decadal average rice prices, Peng series</t>
    </r>
    <r>
      <rPr>
        <sz val="12"/>
        <rFont val="Times New Roman"/>
        <family val="0"/>
      </rPr>
      <t xml:space="preserve"> as reported by Guanglin Liu (2005, pp. 160-162).</t>
    </r>
  </si>
  <si>
    <t>961-70</t>
  </si>
  <si>
    <t>971-80</t>
  </si>
  <si>
    <t>981-90</t>
  </si>
  <si>
    <t>991-1000</t>
  </si>
  <si>
    <t>1001-10</t>
  </si>
  <si>
    <t xml:space="preserve">1011-20  </t>
  </si>
  <si>
    <t>1021-30</t>
  </si>
  <si>
    <t>1031-40</t>
  </si>
  <si>
    <t>1041-50</t>
  </si>
  <si>
    <t>1051-60</t>
  </si>
  <si>
    <t>1061-70</t>
  </si>
  <si>
    <t>1071-80</t>
  </si>
  <si>
    <t>1081-90</t>
  </si>
  <si>
    <t>1091-110</t>
  </si>
  <si>
    <t>1101-10</t>
  </si>
  <si>
    <t>1111-20</t>
  </si>
  <si>
    <t>1121-30</t>
  </si>
  <si>
    <t>1131-40</t>
  </si>
  <si>
    <t>1141-50</t>
  </si>
  <si>
    <t>1151-60</t>
  </si>
  <si>
    <t>1161-70</t>
  </si>
  <si>
    <t>1171-80</t>
  </si>
  <si>
    <t>1181-90</t>
  </si>
  <si>
    <t>1191-120</t>
  </si>
  <si>
    <t>1201-10</t>
  </si>
  <si>
    <t>1211-20</t>
  </si>
  <si>
    <t>1221-30</t>
  </si>
  <si>
    <t>1231-40</t>
  </si>
  <si>
    <t>1241-50</t>
  </si>
  <si>
    <t>Years</t>
  </si>
  <si>
    <t>Suzhou area</t>
  </si>
  <si>
    <t>Rice Prices in the Lower Yangzi region, 1584-1766</t>
  </si>
  <si>
    <t>Price (Silver Tael per Shi)</t>
  </si>
  <si>
    <t>(Silver Tael per shi)</t>
  </si>
  <si>
    <t xml:space="preserve">Years </t>
  </si>
  <si>
    <t>(by Emperors'</t>
  </si>
  <si>
    <t>Periods)</t>
  </si>
  <si>
    <t>Rice price averages</t>
  </si>
  <si>
    <t>1368-1398</t>
  </si>
  <si>
    <t>1403-1424</t>
  </si>
  <si>
    <t>1426-1435</t>
  </si>
  <si>
    <t>1436-1449</t>
  </si>
  <si>
    <t>1450-1457</t>
  </si>
  <si>
    <t>1457-1464</t>
  </si>
  <si>
    <t>1465-1487</t>
  </si>
  <si>
    <t>1488-1505</t>
  </si>
  <si>
    <t>1506-1521</t>
  </si>
  <si>
    <t>1522-1566</t>
  </si>
  <si>
    <t>1567-1572</t>
  </si>
  <si>
    <t>1573-1620</t>
  </si>
  <si>
    <t>1621-1627</t>
  </si>
  <si>
    <t>1628-1644</t>
  </si>
  <si>
    <t>In Local currency and physical units</t>
  </si>
  <si>
    <t>In grams of silver and metric units</t>
  </si>
  <si>
    <r>
      <t>For Kishimoto series</t>
    </r>
    <r>
      <rPr>
        <sz val="12"/>
        <rFont val="Times New Roman"/>
        <family val="0"/>
      </rPr>
      <t>:</t>
    </r>
  </si>
  <si>
    <t>For Peng series:</t>
  </si>
  <si>
    <r>
      <t xml:space="preserve">Source: Peng Xinwei, p. 459 in </t>
    </r>
    <r>
      <rPr>
        <i/>
        <sz val="12"/>
        <rFont val="Times New Roman"/>
        <family val="0"/>
      </rPr>
      <t>Monetary History of China</t>
    </r>
    <r>
      <rPr>
        <sz val="12"/>
        <rFont val="Times New Roman"/>
        <family val="0"/>
      </rPr>
      <t xml:space="preserve"> Quanlian Publishing, Shanghai: 1957.</t>
    </r>
  </si>
  <si>
    <r>
      <t xml:space="preserve">Source: Table 3.1, p.115 in Mio Kishimoto, </t>
    </r>
    <r>
      <rPr>
        <i/>
        <sz val="12"/>
        <rFont val="Times New Roman"/>
        <family val="0"/>
      </rPr>
      <t>Price and Economic Changes in Qing China</t>
    </r>
    <r>
      <rPr>
        <sz val="12"/>
        <rFont val="Times New Roman"/>
        <family val="0"/>
      </rPr>
      <t xml:space="preserve"> (in Japanese). Tokyo: Kenbun Publishing, 1997. </t>
    </r>
  </si>
  <si>
    <r>
      <t xml:space="preserve">Man and Land in Chinese History </t>
    </r>
    <r>
      <rPr>
        <sz val="12"/>
        <rFont val="Times New Roman"/>
        <family val="0"/>
      </rPr>
      <t>(Stanford: Stanford University Press, 1986), Appendix A.</t>
    </r>
  </si>
  <si>
    <r>
      <t xml:space="preserve">One shi equaled 107.3 liters in the Ming dynasty, and 103.5 liters in the Qing, according to Kang Chao, </t>
    </r>
  </si>
  <si>
    <t>As transcribed by Peter Lindert, May 2006, using</t>
  </si>
  <si>
    <t>Liu, Guanglin William, "Wrestling for Power: The State and the Economy</t>
  </si>
  <si>
    <t>in Later Imperial China, 1000-1770." Doctoral dissertation, Harvard University, 2005.</t>
  </si>
  <si>
    <t>1251-60</t>
  </si>
  <si>
    <t>1361-70</t>
  </si>
  <si>
    <t>1371-80</t>
  </si>
  <si>
    <t>1381-90</t>
  </si>
  <si>
    <t>1391-140</t>
  </si>
  <si>
    <t>1401-10</t>
  </si>
  <si>
    <t>1411-20</t>
  </si>
  <si>
    <t>1421-30</t>
  </si>
  <si>
    <t>1431-40</t>
  </si>
  <si>
    <t>1441-50</t>
  </si>
  <si>
    <t>1451-60</t>
  </si>
  <si>
    <t>1461-70</t>
  </si>
  <si>
    <t xml:space="preserve">1471-80  </t>
  </si>
  <si>
    <t xml:space="preserve">1481-90  </t>
  </si>
  <si>
    <t>1491-150</t>
  </si>
  <si>
    <t xml:space="preserve">1501-10  </t>
  </si>
  <si>
    <t>1511-20</t>
  </si>
  <si>
    <t>1521-30</t>
  </si>
  <si>
    <t>1531-40</t>
  </si>
  <si>
    <t>1541-50</t>
  </si>
  <si>
    <t>1551-60</t>
  </si>
  <si>
    <t>1561-70</t>
  </si>
  <si>
    <t>1571-80</t>
  </si>
  <si>
    <t>1581-90</t>
  </si>
  <si>
    <t>1591-160</t>
  </si>
  <si>
    <t>1601-10</t>
  </si>
  <si>
    <t>1611-20</t>
  </si>
  <si>
    <t>1621-30</t>
  </si>
  <si>
    <t>1631-40</t>
  </si>
  <si>
    <t>1641-50</t>
  </si>
  <si>
    <t>1651-60</t>
  </si>
  <si>
    <t>1661-70</t>
  </si>
  <si>
    <t>Decade</t>
  </si>
  <si>
    <t>1671-80</t>
  </si>
  <si>
    <t>1681-90</t>
  </si>
  <si>
    <t>1691-1700</t>
  </si>
  <si>
    <t>1701-10</t>
  </si>
  <si>
    <t>1711-20</t>
  </si>
  <si>
    <t>1721-30</t>
  </si>
  <si>
    <t>1731-40</t>
  </si>
  <si>
    <t>1741-50</t>
  </si>
  <si>
    <t>1751-60</t>
  </si>
  <si>
    <t>1761-70</t>
  </si>
  <si>
    <t>1771-80</t>
  </si>
  <si>
    <t>1781-90</t>
  </si>
  <si>
    <t>1791-1800</t>
  </si>
  <si>
    <t>1801-10</t>
  </si>
  <si>
    <t>1811-20</t>
  </si>
  <si>
    <t>1821-30</t>
  </si>
  <si>
    <t>1831-40</t>
  </si>
  <si>
    <t>1841-50</t>
  </si>
  <si>
    <t>1851-60</t>
  </si>
  <si>
    <t>1861-70</t>
  </si>
  <si>
    <t>1871-80</t>
  </si>
  <si>
    <t>1881-90</t>
  </si>
  <si>
    <t>1891-1900</t>
  </si>
  <si>
    <t>1901-10</t>
  </si>
  <si>
    <t xml:space="preserve">       *</t>
  </si>
  <si>
    <t>Grams of</t>
  </si>
  <si>
    <t>silver per</t>
  </si>
  <si>
    <t>hectoliter</t>
  </si>
  <si>
    <t xml:space="preserve">For the Song era Liu uses 1 tael = 37.68 grams of silver.  </t>
  </si>
  <si>
    <t>liter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</si>
</sst>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8"/>
  <sheetViews>
    <sheetView workbookViewId="0" topLeftCell="A1">
      <selection activeCell="C5" sqref="C5"/>
    </sheetView>
  </sheetViews>
  <sheetFormatPr defaultColWidth="11.421875" defaultRowHeight="12.75"/>
  <cols>
    <col min="1" max="16384" width="10.8515625" style="1" customWidth="1"/>
  </cols>
  <sheetData>
    <row r="2" ht="15">
      <c r="A2" s="1" t="s">
        <v>70</v>
      </c>
    </row>
    <row r="3" ht="15">
      <c r="A3" s="1" t="s">
        <v>71</v>
      </c>
    </row>
    <row r="4" ht="15">
      <c r="A4" s="1" t="s">
        <v>72</v>
      </c>
    </row>
    <row r="6" ht="15">
      <c r="A6" s="3" t="s">
        <v>64</v>
      </c>
    </row>
    <row r="7" ht="15">
      <c r="A7" s="1" t="s">
        <v>67</v>
      </c>
    </row>
    <row r="9" ht="15">
      <c r="A9" s="3" t="s">
        <v>65</v>
      </c>
    </row>
    <row r="10" ht="15">
      <c r="A10" s="1" t="s">
        <v>66</v>
      </c>
    </row>
    <row r="12" ht="15">
      <c r="A12" s="1" t="s">
        <v>0</v>
      </c>
    </row>
    <row r="13" ht="15">
      <c r="A13" s="1" t="s">
        <v>1</v>
      </c>
    </row>
    <row r="14" ht="15">
      <c r="A14" s="1" t="s">
        <v>2</v>
      </c>
    </row>
    <row r="16" ht="15">
      <c r="A16" s="1" t="s">
        <v>69</v>
      </c>
    </row>
    <row r="17" ht="15">
      <c r="A17" s="4" t="s">
        <v>68</v>
      </c>
    </row>
    <row r="18" ht="15">
      <c r="A18" s="1" t="s">
        <v>4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pane ySplit="3560" topLeftCell="A179" activePane="topLeft" state="split"/>
      <selection pane="topLeft" activeCell="A2" sqref="A2"/>
      <selection pane="bottomLeft" activeCell="A24" sqref="A24"/>
    </sheetView>
  </sheetViews>
  <sheetFormatPr defaultColWidth="11.421875" defaultRowHeight="12.75"/>
  <cols>
    <col min="1" max="1" width="8.8515625" style="1" customWidth="1"/>
    <col min="2" max="4" width="8.8515625" style="6" customWidth="1"/>
    <col min="5" max="16384" width="8.8515625" style="1" customWidth="1"/>
  </cols>
  <sheetData>
    <row r="1" ht="15">
      <c r="A1" s="2" t="s">
        <v>41</v>
      </c>
    </row>
    <row r="2" ht="15">
      <c r="A2" s="2"/>
    </row>
    <row r="3" spans="1:7" ht="15">
      <c r="A3" s="2"/>
      <c r="B3" s="7" t="s">
        <v>62</v>
      </c>
      <c r="G3" s="2" t="s">
        <v>63</v>
      </c>
    </row>
    <row r="4" spans="2:7" ht="15">
      <c r="B4" s="6" t="s">
        <v>42</v>
      </c>
      <c r="G4" s="1" t="s">
        <v>7</v>
      </c>
    </row>
    <row r="5" spans="1:2" ht="15">
      <c r="A5" s="1" t="s">
        <v>39</v>
      </c>
      <c r="B5" s="6" t="s">
        <v>40</v>
      </c>
    </row>
    <row r="6" spans="1:7" ht="15">
      <c r="A6" s="1">
        <v>1584</v>
      </c>
      <c r="B6" s="6">
        <v>0.35</v>
      </c>
      <c r="G6" s="5">
        <f>B6*36.9/107.3</f>
        <v>0.12036346691519105</v>
      </c>
    </row>
    <row r="7" spans="1:9" ht="15">
      <c r="A7" s="1">
        <f>A6+1</f>
        <v>1585</v>
      </c>
      <c r="B7" s="6">
        <v>0.32</v>
      </c>
      <c r="C7" s="6">
        <v>0.25</v>
      </c>
      <c r="D7" s="6">
        <v>0.33</v>
      </c>
      <c r="G7" s="5">
        <f aca="true" t="shared" si="0" ref="G7:H11">B7*36.9/107.3</f>
        <v>0.11004659832246039</v>
      </c>
      <c r="H7" s="5">
        <f>C7*36.9/107.3</f>
        <v>0.08597390493942218</v>
      </c>
      <c r="I7" s="5">
        <f>D7*36.9/107.3</f>
        <v>0.11348555452003728</v>
      </c>
    </row>
    <row r="8" spans="1:7" ht="15">
      <c r="A8" s="1">
        <f aca="true" t="shared" si="1" ref="A8:A25">A7+1</f>
        <v>1586</v>
      </c>
      <c r="B8" s="6">
        <v>0.25</v>
      </c>
      <c r="G8" s="5">
        <f t="shared" si="0"/>
        <v>0.08597390493942218</v>
      </c>
    </row>
    <row r="9" ht="15">
      <c r="A9" s="1">
        <f t="shared" si="1"/>
        <v>1587</v>
      </c>
    </row>
    <row r="10" spans="1:7" ht="15">
      <c r="A10" s="1">
        <f t="shared" si="1"/>
        <v>1588</v>
      </c>
      <c r="B10" s="6">
        <v>1.8</v>
      </c>
      <c r="G10" s="5">
        <f t="shared" si="0"/>
        <v>0.6190121155638397</v>
      </c>
    </row>
    <row r="11" spans="1:8" ht="15">
      <c r="A11" s="1">
        <f t="shared" si="1"/>
        <v>1589</v>
      </c>
      <c r="B11" s="6">
        <v>1.6</v>
      </c>
      <c r="C11" s="6">
        <v>1.8</v>
      </c>
      <c r="G11" s="5">
        <f t="shared" si="0"/>
        <v>0.550232991612302</v>
      </c>
      <c r="H11" s="5">
        <f t="shared" si="0"/>
        <v>0.6190121155638397</v>
      </c>
    </row>
    <row r="12" ht="15">
      <c r="A12" s="1">
        <f t="shared" si="1"/>
        <v>1590</v>
      </c>
    </row>
    <row r="13" ht="15">
      <c r="A13" s="1">
        <f t="shared" si="1"/>
        <v>1591</v>
      </c>
    </row>
    <row r="14" ht="15">
      <c r="A14" s="1">
        <f t="shared" si="1"/>
        <v>1592</v>
      </c>
    </row>
    <row r="15" ht="15">
      <c r="A15" s="1">
        <f t="shared" si="1"/>
        <v>1593</v>
      </c>
    </row>
    <row r="16" ht="15">
      <c r="A16" s="1">
        <f t="shared" si="1"/>
        <v>1594</v>
      </c>
    </row>
    <row r="17" ht="15">
      <c r="A17" s="1">
        <f t="shared" si="1"/>
        <v>1595</v>
      </c>
    </row>
    <row r="18" ht="15">
      <c r="A18" s="1">
        <f t="shared" si="1"/>
        <v>1596</v>
      </c>
    </row>
    <row r="19" ht="15">
      <c r="A19" s="1">
        <f t="shared" si="1"/>
        <v>1597</v>
      </c>
    </row>
    <row r="20" ht="15">
      <c r="A20" s="1">
        <f t="shared" si="1"/>
        <v>1598</v>
      </c>
    </row>
    <row r="21" ht="15">
      <c r="A21" s="1">
        <f t="shared" si="1"/>
        <v>1599</v>
      </c>
    </row>
    <row r="22" ht="15">
      <c r="A22" s="1">
        <f t="shared" si="1"/>
        <v>1600</v>
      </c>
    </row>
    <row r="23" ht="15">
      <c r="A23" s="1">
        <f t="shared" si="1"/>
        <v>1601</v>
      </c>
    </row>
    <row r="24" ht="15">
      <c r="A24" s="1">
        <f t="shared" si="1"/>
        <v>1602</v>
      </c>
    </row>
    <row r="25" ht="15">
      <c r="A25" s="1">
        <f t="shared" si="1"/>
        <v>1603</v>
      </c>
    </row>
    <row r="26" ht="15">
      <c r="A26" s="1">
        <f>A25+1</f>
        <v>1604</v>
      </c>
    </row>
    <row r="27" ht="15">
      <c r="A27" s="1">
        <f aca="true" t="shared" si="2" ref="A27:A90">A26+1</f>
        <v>1605</v>
      </c>
    </row>
    <row r="28" ht="15">
      <c r="A28" s="1">
        <f t="shared" si="2"/>
        <v>1606</v>
      </c>
    </row>
    <row r="29" ht="15">
      <c r="A29" s="1">
        <f t="shared" si="2"/>
        <v>1607</v>
      </c>
    </row>
    <row r="30" spans="1:7" ht="15">
      <c r="A30" s="1">
        <f>A29+1</f>
        <v>1608</v>
      </c>
      <c r="B30" s="6">
        <v>1.2</v>
      </c>
      <c r="G30" s="5">
        <f>B30*36.9/107.3</f>
        <v>0.4126747437092264</v>
      </c>
    </row>
    <row r="31" ht="15">
      <c r="A31" s="1">
        <f t="shared" si="2"/>
        <v>1609</v>
      </c>
    </row>
    <row r="32" ht="15">
      <c r="A32" s="1">
        <f t="shared" si="2"/>
        <v>1610</v>
      </c>
    </row>
    <row r="33" ht="15">
      <c r="A33" s="1">
        <f t="shared" si="2"/>
        <v>1611</v>
      </c>
    </row>
    <row r="34" ht="15">
      <c r="A34" s="1">
        <f t="shared" si="2"/>
        <v>1612</v>
      </c>
    </row>
    <row r="35" ht="15">
      <c r="A35" s="1">
        <f t="shared" si="2"/>
        <v>1613</v>
      </c>
    </row>
    <row r="36" ht="15">
      <c r="A36" s="1">
        <f t="shared" si="2"/>
        <v>1614</v>
      </c>
    </row>
    <row r="37" ht="15">
      <c r="A37" s="1">
        <f t="shared" si="2"/>
        <v>1615</v>
      </c>
    </row>
    <row r="38" ht="15">
      <c r="A38" s="1">
        <f t="shared" si="2"/>
        <v>1616</v>
      </c>
    </row>
    <row r="39" ht="15">
      <c r="A39" s="1">
        <f t="shared" si="2"/>
        <v>1617</v>
      </c>
    </row>
    <row r="40" ht="15">
      <c r="A40" s="1">
        <f t="shared" si="2"/>
        <v>1618</v>
      </c>
    </row>
    <row r="41" ht="15">
      <c r="A41" s="1">
        <f t="shared" si="2"/>
        <v>1619</v>
      </c>
    </row>
    <row r="42" spans="1:8" ht="15">
      <c r="A42" s="1">
        <f t="shared" si="2"/>
        <v>1620</v>
      </c>
      <c r="B42" s="6">
        <v>1.4</v>
      </c>
      <c r="C42" s="6">
        <v>1.8</v>
      </c>
      <c r="G42" s="5">
        <f>B42*36.9/107.3</f>
        <v>0.4814538676607642</v>
      </c>
      <c r="H42" s="5">
        <f>C42*36.9/107.3</f>
        <v>0.6190121155638397</v>
      </c>
    </row>
    <row r="43" ht="15">
      <c r="A43" s="1">
        <f t="shared" si="2"/>
        <v>1621</v>
      </c>
    </row>
    <row r="44" ht="15">
      <c r="A44" s="1">
        <f t="shared" si="2"/>
        <v>1622</v>
      </c>
    </row>
    <row r="45" ht="15">
      <c r="A45" s="1">
        <f t="shared" si="2"/>
        <v>1623</v>
      </c>
    </row>
    <row r="46" spans="1:8" ht="15">
      <c r="A46" s="1">
        <f t="shared" si="2"/>
        <v>1624</v>
      </c>
      <c r="B46" s="6">
        <v>1.4</v>
      </c>
      <c r="C46" s="6">
        <v>1.5</v>
      </c>
      <c r="G46" s="5">
        <f>B46*36.9/107.3</f>
        <v>0.4814538676607642</v>
      </c>
      <c r="H46" s="5">
        <f>C46*36.9/107.3</f>
        <v>0.5158434296365331</v>
      </c>
    </row>
    <row r="47" spans="1:7" ht="15">
      <c r="A47" s="1">
        <f t="shared" si="2"/>
        <v>1625</v>
      </c>
      <c r="B47" s="6">
        <v>1.2</v>
      </c>
      <c r="G47" s="5">
        <f>B47*36.9/107.3</f>
        <v>0.4126747437092264</v>
      </c>
    </row>
    <row r="48" ht="15">
      <c r="A48" s="1">
        <f t="shared" si="2"/>
        <v>1626</v>
      </c>
    </row>
    <row r="49" spans="1:7" ht="15">
      <c r="A49" s="1">
        <f t="shared" si="2"/>
        <v>1627</v>
      </c>
      <c r="B49" s="6">
        <v>1.5</v>
      </c>
      <c r="G49" s="5">
        <f>B49*36.9/107.3</f>
        <v>0.5158434296365331</v>
      </c>
    </row>
    <row r="50" ht="15">
      <c r="A50" s="1">
        <f t="shared" si="2"/>
        <v>1628</v>
      </c>
    </row>
    <row r="51" ht="15">
      <c r="A51" s="1">
        <f t="shared" si="2"/>
        <v>1629</v>
      </c>
    </row>
    <row r="52" ht="15">
      <c r="A52" s="1">
        <f t="shared" si="2"/>
        <v>1630</v>
      </c>
    </row>
    <row r="53" ht="15">
      <c r="A53" s="1">
        <f t="shared" si="2"/>
        <v>1631</v>
      </c>
    </row>
    <row r="54" ht="15">
      <c r="A54" s="1">
        <f t="shared" si="2"/>
        <v>1632</v>
      </c>
    </row>
    <row r="55" ht="15">
      <c r="A55" s="1">
        <f t="shared" si="2"/>
        <v>1633</v>
      </c>
    </row>
    <row r="56" ht="15">
      <c r="A56" s="1">
        <f t="shared" si="2"/>
        <v>1634</v>
      </c>
    </row>
    <row r="57" ht="15">
      <c r="A57" s="1">
        <f t="shared" si="2"/>
        <v>1635</v>
      </c>
    </row>
    <row r="58" ht="15">
      <c r="A58" s="1">
        <f t="shared" si="2"/>
        <v>1636</v>
      </c>
    </row>
    <row r="59" spans="1:7" ht="15">
      <c r="A59" s="1">
        <f t="shared" si="2"/>
        <v>1637</v>
      </c>
      <c r="B59" s="6">
        <v>1.1</v>
      </c>
      <c r="G59" s="5">
        <f aca="true" t="shared" si="3" ref="G59:G69">B59*36.9/107.3</f>
        <v>0.37828518173345765</v>
      </c>
    </row>
    <row r="60" spans="1:7" ht="15">
      <c r="A60" s="1">
        <f t="shared" si="2"/>
        <v>1638</v>
      </c>
      <c r="B60" s="6">
        <v>2</v>
      </c>
      <c r="G60" s="5">
        <f t="shared" si="3"/>
        <v>0.6877912395153775</v>
      </c>
    </row>
    <row r="61" spans="1:7" ht="15">
      <c r="A61" s="1">
        <f t="shared" si="2"/>
        <v>1639</v>
      </c>
      <c r="G61" s="5"/>
    </row>
    <row r="62" spans="1:7" ht="15">
      <c r="A62" s="1">
        <f t="shared" si="2"/>
        <v>1640</v>
      </c>
      <c r="B62" s="6">
        <v>1.8</v>
      </c>
      <c r="G62" s="5">
        <f t="shared" si="3"/>
        <v>0.6190121155638397</v>
      </c>
    </row>
    <row r="63" spans="1:9" ht="15">
      <c r="A63" s="1">
        <f t="shared" si="2"/>
        <v>1641</v>
      </c>
      <c r="B63" s="6">
        <v>3</v>
      </c>
      <c r="C63" s="6">
        <v>3.6</v>
      </c>
      <c r="D63" s="6">
        <v>4</v>
      </c>
      <c r="G63" s="5">
        <f t="shared" si="3"/>
        <v>1.0316868592730661</v>
      </c>
      <c r="H63" s="5">
        <f>C63*36.9/107.3</f>
        <v>1.2380242311276795</v>
      </c>
      <c r="I63" s="5">
        <f>D63*36.9/107.3</f>
        <v>1.375582479030755</v>
      </c>
    </row>
    <row r="64" spans="1:7" ht="15">
      <c r="A64" s="1">
        <f t="shared" si="2"/>
        <v>1642</v>
      </c>
      <c r="B64" s="6">
        <v>3.3</v>
      </c>
      <c r="G64" s="5">
        <f t="shared" si="3"/>
        <v>1.1348555452003726</v>
      </c>
    </row>
    <row r="65" spans="1:7" ht="15">
      <c r="A65" s="1">
        <f t="shared" si="2"/>
        <v>1643</v>
      </c>
      <c r="G65" s="5"/>
    </row>
    <row r="66" spans="1:7" ht="15">
      <c r="A66" s="1">
        <f t="shared" si="2"/>
        <v>1644</v>
      </c>
      <c r="G66" s="5"/>
    </row>
    <row r="67" spans="1:7" ht="15">
      <c r="A67" s="1">
        <f t="shared" si="2"/>
        <v>1645</v>
      </c>
      <c r="G67" s="5"/>
    </row>
    <row r="68" spans="1:7" ht="15">
      <c r="A68" s="1">
        <f t="shared" si="2"/>
        <v>1646</v>
      </c>
      <c r="B68" s="6">
        <v>2.7</v>
      </c>
      <c r="G68" s="5">
        <f t="shared" si="3"/>
        <v>0.9285181733457597</v>
      </c>
    </row>
    <row r="69" spans="1:7" ht="15">
      <c r="A69" s="1">
        <f t="shared" si="2"/>
        <v>1647</v>
      </c>
      <c r="B69" s="6">
        <v>3</v>
      </c>
      <c r="G69" s="5">
        <f t="shared" si="3"/>
        <v>1.0316868592730661</v>
      </c>
    </row>
    <row r="70" ht="15">
      <c r="A70" s="1">
        <f t="shared" si="2"/>
        <v>1648</v>
      </c>
    </row>
    <row r="71" ht="15">
      <c r="A71" s="1">
        <f t="shared" si="2"/>
        <v>1649</v>
      </c>
    </row>
    <row r="72" ht="15">
      <c r="A72" s="1">
        <f t="shared" si="2"/>
        <v>1650</v>
      </c>
    </row>
    <row r="73" ht="15">
      <c r="A73" s="1">
        <f t="shared" si="2"/>
        <v>1651</v>
      </c>
    </row>
    <row r="74" ht="15">
      <c r="A74" s="1">
        <f t="shared" si="2"/>
        <v>1652</v>
      </c>
    </row>
    <row r="75" ht="15">
      <c r="A75" s="1">
        <f t="shared" si="2"/>
        <v>1653</v>
      </c>
    </row>
    <row r="76" ht="15">
      <c r="A76" s="1">
        <f t="shared" si="2"/>
        <v>1654</v>
      </c>
    </row>
    <row r="77" ht="15">
      <c r="A77" s="1">
        <f t="shared" si="2"/>
        <v>1655</v>
      </c>
    </row>
    <row r="78" ht="15">
      <c r="A78" s="1">
        <f t="shared" si="2"/>
        <v>1656</v>
      </c>
    </row>
    <row r="79" ht="15">
      <c r="A79" s="1">
        <f t="shared" si="2"/>
        <v>1657</v>
      </c>
    </row>
    <row r="80" ht="15">
      <c r="A80" s="1">
        <f t="shared" si="2"/>
        <v>1658</v>
      </c>
    </row>
    <row r="81" ht="15">
      <c r="A81" s="1">
        <f t="shared" si="2"/>
        <v>1659</v>
      </c>
    </row>
    <row r="82" ht="15">
      <c r="A82" s="1">
        <f t="shared" si="2"/>
        <v>1660</v>
      </c>
    </row>
    <row r="83" ht="15">
      <c r="A83" s="1">
        <f t="shared" si="2"/>
        <v>1661</v>
      </c>
    </row>
    <row r="84" ht="15">
      <c r="A84" s="1">
        <f t="shared" si="2"/>
        <v>1662</v>
      </c>
    </row>
    <row r="85" ht="15">
      <c r="A85" s="1">
        <f t="shared" si="2"/>
        <v>1663</v>
      </c>
    </row>
    <row r="86" ht="15">
      <c r="A86" s="1">
        <f t="shared" si="2"/>
        <v>1664</v>
      </c>
    </row>
    <row r="87" ht="15">
      <c r="A87" s="1">
        <f t="shared" si="2"/>
        <v>1665</v>
      </c>
    </row>
    <row r="88" ht="15">
      <c r="A88" s="1">
        <f t="shared" si="2"/>
        <v>1666</v>
      </c>
    </row>
    <row r="89" ht="15">
      <c r="A89" s="1">
        <f t="shared" si="2"/>
        <v>1667</v>
      </c>
    </row>
    <row r="90" ht="15">
      <c r="A90" s="1">
        <f t="shared" si="2"/>
        <v>1668</v>
      </c>
    </row>
    <row r="91" ht="15">
      <c r="A91" s="1">
        <f aca="true" t="shared" si="4" ref="A91:A154">A90+1</f>
        <v>1669</v>
      </c>
    </row>
    <row r="92" ht="15">
      <c r="A92" s="1">
        <f t="shared" si="4"/>
        <v>1670</v>
      </c>
    </row>
    <row r="93" ht="15">
      <c r="A93" s="1">
        <f t="shared" si="4"/>
        <v>1671</v>
      </c>
    </row>
    <row r="94" ht="15">
      <c r="A94" s="1">
        <f t="shared" si="4"/>
        <v>1672</v>
      </c>
    </row>
    <row r="95" ht="15">
      <c r="A95" s="1">
        <f t="shared" si="4"/>
        <v>1673</v>
      </c>
    </row>
    <row r="96" ht="15">
      <c r="A96" s="1">
        <f t="shared" si="4"/>
        <v>1674</v>
      </c>
    </row>
    <row r="97" ht="15">
      <c r="A97" s="1">
        <f t="shared" si="4"/>
        <v>1675</v>
      </c>
    </row>
    <row r="98" ht="15">
      <c r="A98" s="1">
        <f t="shared" si="4"/>
        <v>1676</v>
      </c>
    </row>
    <row r="99" ht="15">
      <c r="A99" s="1">
        <f t="shared" si="4"/>
        <v>1677</v>
      </c>
    </row>
    <row r="100" ht="15">
      <c r="A100" s="1">
        <f t="shared" si="4"/>
        <v>1678</v>
      </c>
    </row>
    <row r="101" ht="15">
      <c r="A101" s="1">
        <f t="shared" si="4"/>
        <v>1679</v>
      </c>
    </row>
    <row r="102" ht="15">
      <c r="A102" s="1">
        <f t="shared" si="4"/>
        <v>1680</v>
      </c>
    </row>
    <row r="103" ht="15">
      <c r="A103" s="1">
        <f t="shared" si="4"/>
        <v>1681</v>
      </c>
    </row>
    <row r="104" ht="15">
      <c r="A104" s="1">
        <f t="shared" si="4"/>
        <v>1682</v>
      </c>
    </row>
    <row r="105" ht="15">
      <c r="A105" s="1">
        <f t="shared" si="4"/>
        <v>1683</v>
      </c>
    </row>
    <row r="106" ht="15">
      <c r="A106" s="1">
        <f t="shared" si="4"/>
        <v>1684</v>
      </c>
    </row>
    <row r="107" ht="15">
      <c r="A107" s="1">
        <f t="shared" si="4"/>
        <v>1685</v>
      </c>
    </row>
    <row r="108" ht="15">
      <c r="A108" s="1">
        <f t="shared" si="4"/>
        <v>1686</v>
      </c>
    </row>
    <row r="109" ht="15">
      <c r="A109" s="1">
        <f t="shared" si="4"/>
        <v>1687</v>
      </c>
    </row>
    <row r="110" ht="15">
      <c r="A110" s="1">
        <f t="shared" si="4"/>
        <v>1688</v>
      </c>
    </row>
    <row r="111" ht="15">
      <c r="A111" s="1">
        <f t="shared" si="4"/>
        <v>1689</v>
      </c>
    </row>
    <row r="112" ht="15">
      <c r="A112" s="1">
        <f t="shared" si="4"/>
        <v>1690</v>
      </c>
    </row>
    <row r="113" ht="15">
      <c r="A113" s="1">
        <f t="shared" si="4"/>
        <v>1691</v>
      </c>
    </row>
    <row r="114" ht="15">
      <c r="A114" s="1">
        <f t="shared" si="4"/>
        <v>1692</v>
      </c>
    </row>
    <row r="115" ht="15">
      <c r="A115" s="1">
        <f t="shared" si="4"/>
        <v>1693</v>
      </c>
    </row>
    <row r="116" ht="15">
      <c r="A116" s="1">
        <f t="shared" si="4"/>
        <v>1694</v>
      </c>
    </row>
    <row r="117" ht="15">
      <c r="A117" s="1">
        <f t="shared" si="4"/>
        <v>1695</v>
      </c>
    </row>
    <row r="118" ht="15">
      <c r="A118" s="1">
        <f t="shared" si="4"/>
        <v>1696</v>
      </c>
    </row>
    <row r="119" ht="15">
      <c r="A119" s="1">
        <f t="shared" si="4"/>
        <v>1697</v>
      </c>
    </row>
    <row r="120" ht="15">
      <c r="A120" s="1">
        <f t="shared" si="4"/>
        <v>1698</v>
      </c>
    </row>
    <row r="121" ht="15">
      <c r="A121" s="1">
        <f t="shared" si="4"/>
        <v>1699</v>
      </c>
    </row>
    <row r="122" ht="15">
      <c r="A122" s="1">
        <f t="shared" si="4"/>
        <v>1700</v>
      </c>
    </row>
    <row r="123" ht="15">
      <c r="A123" s="1">
        <f t="shared" si="4"/>
        <v>1701</v>
      </c>
    </row>
    <row r="124" ht="15">
      <c r="A124" s="1">
        <f t="shared" si="4"/>
        <v>1702</v>
      </c>
    </row>
    <row r="125" ht="15">
      <c r="A125" s="1">
        <f t="shared" si="4"/>
        <v>1703</v>
      </c>
    </row>
    <row r="126" ht="15">
      <c r="A126" s="1">
        <f t="shared" si="4"/>
        <v>1704</v>
      </c>
    </row>
    <row r="127" ht="15">
      <c r="A127" s="1">
        <f t="shared" si="4"/>
        <v>1705</v>
      </c>
    </row>
    <row r="128" ht="15">
      <c r="A128" s="1">
        <f t="shared" si="4"/>
        <v>1706</v>
      </c>
    </row>
    <row r="129" ht="15">
      <c r="A129" s="1">
        <f t="shared" si="4"/>
        <v>1707</v>
      </c>
    </row>
    <row r="130" spans="1:7" ht="15">
      <c r="A130" s="1">
        <f t="shared" si="4"/>
        <v>1708</v>
      </c>
      <c r="B130" s="6">
        <v>2.4</v>
      </c>
      <c r="G130" s="5">
        <f>B130*36.9/107.3</f>
        <v>0.8253494874184528</v>
      </c>
    </row>
    <row r="131" spans="1:8" ht="15">
      <c r="A131" s="1">
        <f t="shared" si="4"/>
        <v>1709</v>
      </c>
      <c r="C131" s="6">
        <v>2.4</v>
      </c>
      <c r="H131" s="5">
        <f>C131*36.9/107.3</f>
        <v>0.8253494874184528</v>
      </c>
    </row>
    <row r="132" ht="15">
      <c r="A132" s="1">
        <f t="shared" si="4"/>
        <v>1710</v>
      </c>
    </row>
    <row r="133" ht="15">
      <c r="A133" s="1">
        <f t="shared" si="4"/>
        <v>1711</v>
      </c>
    </row>
    <row r="134" spans="1:7" ht="15">
      <c r="A134" s="1">
        <f t="shared" si="4"/>
        <v>1712</v>
      </c>
      <c r="B134" s="6">
        <v>0.9</v>
      </c>
      <c r="G134" s="5">
        <f>B134*36.9/107.3</f>
        <v>0.30950605778191986</v>
      </c>
    </row>
    <row r="135" ht="15">
      <c r="A135" s="1">
        <f t="shared" si="4"/>
        <v>1713</v>
      </c>
    </row>
    <row r="136" ht="15">
      <c r="A136" s="1">
        <f t="shared" si="4"/>
        <v>1714</v>
      </c>
    </row>
    <row r="137" spans="1:7" ht="15">
      <c r="A137" s="1">
        <f t="shared" si="4"/>
        <v>1715</v>
      </c>
      <c r="B137" s="6">
        <v>1</v>
      </c>
      <c r="G137" s="5">
        <f>B137*36.9/107.3</f>
        <v>0.34389561975768873</v>
      </c>
    </row>
    <row r="138" ht="15">
      <c r="A138" s="1">
        <f t="shared" si="4"/>
        <v>1716</v>
      </c>
    </row>
    <row r="139" ht="15">
      <c r="A139" s="1">
        <f t="shared" si="4"/>
        <v>1717</v>
      </c>
    </row>
    <row r="140" ht="15">
      <c r="A140" s="1">
        <f t="shared" si="4"/>
        <v>1718</v>
      </c>
    </row>
    <row r="141" ht="15">
      <c r="A141" s="1">
        <f t="shared" si="4"/>
        <v>1719</v>
      </c>
    </row>
    <row r="142" ht="15">
      <c r="A142" s="1">
        <f t="shared" si="4"/>
        <v>1720</v>
      </c>
    </row>
    <row r="143" ht="15">
      <c r="A143" s="1">
        <f t="shared" si="4"/>
        <v>1721</v>
      </c>
    </row>
    <row r="144" ht="15">
      <c r="A144" s="1">
        <f t="shared" si="4"/>
        <v>1722</v>
      </c>
    </row>
    <row r="145" ht="15">
      <c r="A145" s="1">
        <f t="shared" si="4"/>
        <v>1723</v>
      </c>
    </row>
    <row r="146" ht="15">
      <c r="A146" s="1">
        <f t="shared" si="4"/>
        <v>1724</v>
      </c>
    </row>
    <row r="147" ht="15">
      <c r="A147" s="1">
        <f t="shared" si="4"/>
        <v>1725</v>
      </c>
    </row>
    <row r="148" ht="15">
      <c r="A148" s="1">
        <f t="shared" si="4"/>
        <v>1726</v>
      </c>
    </row>
    <row r="149" ht="15">
      <c r="A149" s="1">
        <f t="shared" si="4"/>
        <v>1727</v>
      </c>
    </row>
    <row r="150" ht="15">
      <c r="A150" s="1">
        <f t="shared" si="4"/>
        <v>1728</v>
      </c>
    </row>
    <row r="151" ht="15">
      <c r="A151" s="1">
        <f t="shared" si="4"/>
        <v>1729</v>
      </c>
    </row>
    <row r="152" ht="15">
      <c r="A152" s="1">
        <f t="shared" si="4"/>
        <v>1730</v>
      </c>
    </row>
    <row r="153" ht="15">
      <c r="A153" s="1">
        <f t="shared" si="4"/>
        <v>1731</v>
      </c>
    </row>
    <row r="154" ht="15">
      <c r="A154" s="1">
        <f t="shared" si="4"/>
        <v>1732</v>
      </c>
    </row>
    <row r="155" ht="15">
      <c r="A155" s="1">
        <f aca="true" t="shared" si="5" ref="A155:A194">A154+1</f>
        <v>1733</v>
      </c>
    </row>
    <row r="156" ht="15">
      <c r="A156" s="1">
        <f t="shared" si="5"/>
        <v>1734</v>
      </c>
    </row>
    <row r="157" ht="15">
      <c r="A157" s="1">
        <f t="shared" si="5"/>
        <v>1735</v>
      </c>
    </row>
    <row r="158" ht="15">
      <c r="A158" s="1">
        <f t="shared" si="5"/>
        <v>1736</v>
      </c>
    </row>
    <row r="159" ht="15">
      <c r="A159" s="1">
        <f t="shared" si="5"/>
        <v>1737</v>
      </c>
    </row>
    <row r="160" ht="15">
      <c r="A160" s="1">
        <f t="shared" si="5"/>
        <v>1738</v>
      </c>
    </row>
    <row r="161" ht="15">
      <c r="A161" s="1">
        <f t="shared" si="5"/>
        <v>1739</v>
      </c>
    </row>
    <row r="162" ht="15">
      <c r="A162" s="1">
        <f t="shared" si="5"/>
        <v>1740</v>
      </c>
    </row>
    <row r="163" ht="15">
      <c r="A163" s="1">
        <f t="shared" si="5"/>
        <v>1741</v>
      </c>
    </row>
    <row r="164" ht="15">
      <c r="A164" s="1">
        <f t="shared" si="5"/>
        <v>1742</v>
      </c>
    </row>
    <row r="165" ht="15">
      <c r="A165" s="1">
        <f t="shared" si="5"/>
        <v>1743</v>
      </c>
    </row>
    <row r="166" ht="15">
      <c r="A166" s="1">
        <f t="shared" si="5"/>
        <v>1744</v>
      </c>
    </row>
    <row r="167" ht="15">
      <c r="A167" s="1">
        <f t="shared" si="5"/>
        <v>1745</v>
      </c>
    </row>
    <row r="168" ht="15">
      <c r="A168" s="1">
        <f t="shared" si="5"/>
        <v>1746</v>
      </c>
    </row>
    <row r="169" ht="15">
      <c r="A169" s="1">
        <f t="shared" si="5"/>
        <v>1747</v>
      </c>
    </row>
    <row r="170" spans="1:7" ht="15">
      <c r="A170" s="1">
        <f t="shared" si="5"/>
        <v>1748</v>
      </c>
      <c r="B170" s="6">
        <v>3</v>
      </c>
      <c r="G170" s="5">
        <f>B170*36.9/107.3</f>
        <v>1.0316868592730661</v>
      </c>
    </row>
    <row r="171" ht="15">
      <c r="A171" s="1">
        <f t="shared" si="5"/>
        <v>1749</v>
      </c>
    </row>
    <row r="172" ht="15">
      <c r="A172" s="1">
        <f t="shared" si="5"/>
        <v>1750</v>
      </c>
    </row>
    <row r="173" spans="1:7" ht="15">
      <c r="A173" s="1">
        <f t="shared" si="5"/>
        <v>1751</v>
      </c>
      <c r="B173" s="6">
        <v>3.1</v>
      </c>
      <c r="G173" s="5">
        <f>B173*36.9/107.3</f>
        <v>1.0660764212488352</v>
      </c>
    </row>
    <row r="174" ht="15">
      <c r="A174" s="1">
        <f t="shared" si="5"/>
        <v>1752</v>
      </c>
    </row>
    <row r="175" ht="15">
      <c r="A175" s="1">
        <f t="shared" si="5"/>
        <v>1753</v>
      </c>
    </row>
    <row r="176" ht="15">
      <c r="A176" s="1">
        <f t="shared" si="5"/>
        <v>1754</v>
      </c>
    </row>
    <row r="177" spans="1:7" ht="15">
      <c r="A177" s="1">
        <f t="shared" si="5"/>
        <v>1755</v>
      </c>
      <c r="B177" s="6">
        <v>3.1</v>
      </c>
      <c r="G177" s="5">
        <f>B177*36.9/107.3</f>
        <v>1.0660764212488352</v>
      </c>
    </row>
    <row r="178" spans="1:2" ht="15">
      <c r="A178" s="1">
        <f t="shared" si="5"/>
        <v>1756</v>
      </c>
      <c r="B178" s="6">
        <v>3.6</v>
      </c>
    </row>
    <row r="179" ht="15">
      <c r="A179" s="1">
        <f t="shared" si="5"/>
        <v>1757</v>
      </c>
    </row>
    <row r="180" ht="15">
      <c r="A180" s="1">
        <f t="shared" si="5"/>
        <v>1758</v>
      </c>
    </row>
    <row r="181" ht="15">
      <c r="A181" s="1">
        <f t="shared" si="5"/>
        <v>1759</v>
      </c>
    </row>
    <row r="182" ht="15">
      <c r="A182" s="1">
        <f t="shared" si="5"/>
        <v>1760</v>
      </c>
    </row>
    <row r="183" ht="15">
      <c r="A183" s="1">
        <f t="shared" si="5"/>
        <v>1761</v>
      </c>
    </row>
    <row r="184" ht="15">
      <c r="A184" s="1">
        <f t="shared" si="5"/>
        <v>1762</v>
      </c>
    </row>
    <row r="185" ht="15">
      <c r="A185" s="1">
        <f t="shared" si="5"/>
        <v>1763</v>
      </c>
    </row>
    <row r="186" ht="15">
      <c r="A186" s="1">
        <f t="shared" si="5"/>
        <v>1764</v>
      </c>
    </row>
    <row r="187" ht="15">
      <c r="A187" s="1">
        <f t="shared" si="5"/>
        <v>1765</v>
      </c>
    </row>
    <row r="188" spans="1:7" ht="15">
      <c r="A188" s="1">
        <f t="shared" si="5"/>
        <v>1766</v>
      </c>
      <c r="B188" s="6">
        <v>3.8</v>
      </c>
      <c r="G188" s="5">
        <f>B188*36.9/107.3</f>
        <v>1.306803355079217</v>
      </c>
    </row>
    <row r="189" ht="15">
      <c r="A189" s="1">
        <f t="shared" si="5"/>
        <v>1767</v>
      </c>
    </row>
    <row r="190" ht="15">
      <c r="A190" s="1">
        <f t="shared" si="5"/>
        <v>1768</v>
      </c>
    </row>
    <row r="191" ht="15">
      <c r="A191" s="1">
        <f t="shared" si="5"/>
        <v>1769</v>
      </c>
    </row>
    <row r="192" ht="15">
      <c r="A192" s="1">
        <f t="shared" si="5"/>
        <v>1770</v>
      </c>
    </row>
    <row r="193" ht="15">
      <c r="A193" s="1">
        <f t="shared" si="5"/>
        <v>1771</v>
      </c>
    </row>
    <row r="194" ht="15">
      <c r="A194" s="1">
        <f t="shared" si="5"/>
        <v>1772</v>
      </c>
    </row>
    <row r="196" ht="15">
      <c r="A196" s="1" t="s">
        <v>6</v>
      </c>
    </row>
    <row r="198" ht="15">
      <c r="A198" s="1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4"/>
  <sheetViews>
    <sheetView workbookViewId="0" topLeftCell="A69">
      <selection activeCell="C86" sqref="C86"/>
    </sheetView>
  </sheetViews>
  <sheetFormatPr defaultColWidth="11.421875" defaultRowHeight="12.75"/>
  <cols>
    <col min="1" max="1" width="12.8515625" style="1" customWidth="1"/>
    <col min="2" max="2" width="8.8515625" style="6" customWidth="1"/>
    <col min="3" max="4" width="8.8515625" style="1" customWidth="1"/>
    <col min="5" max="5" width="6.00390625" style="1" customWidth="1"/>
    <col min="6" max="6" width="2.8515625" style="1" customWidth="1"/>
    <col min="7" max="16384" width="8.8515625" style="1" customWidth="1"/>
  </cols>
  <sheetData>
    <row r="2" ht="15">
      <c r="A2" s="2" t="s">
        <v>8</v>
      </c>
    </row>
    <row r="3" spans="1:7" ht="15">
      <c r="A3" s="1" t="s">
        <v>44</v>
      </c>
      <c r="B3" s="7" t="s">
        <v>62</v>
      </c>
      <c r="G3" s="2" t="s">
        <v>63</v>
      </c>
    </row>
    <row r="4" spans="1:7" ht="15">
      <c r="A4" s="1" t="s">
        <v>45</v>
      </c>
      <c r="B4" s="6" t="s">
        <v>47</v>
      </c>
      <c r="G4" s="1" t="s">
        <v>47</v>
      </c>
    </row>
    <row r="5" spans="1:7" ht="15">
      <c r="A5" s="1" t="s">
        <v>46</v>
      </c>
      <c r="B5" s="6" t="s">
        <v>43</v>
      </c>
      <c r="G5" s="1" t="s">
        <v>3</v>
      </c>
    </row>
    <row r="6" spans="1:7" ht="15">
      <c r="A6" s="1" t="s">
        <v>48</v>
      </c>
      <c r="B6" s="6">
        <v>0.461</v>
      </c>
      <c r="G6" s="5">
        <f>B6*36.9/107.3</f>
        <v>0.1585358807082945</v>
      </c>
    </row>
    <row r="7" spans="1:7" ht="15">
      <c r="A7" s="1" t="s">
        <v>49</v>
      </c>
      <c r="B7" s="6">
        <v>0.285</v>
      </c>
      <c r="G7" s="5">
        <f aca="true" t="shared" si="0" ref="G7:G19">B7*36.9/107.3</f>
        <v>0.09801025163094128</v>
      </c>
    </row>
    <row r="8" spans="1:7" ht="15">
      <c r="A8" s="1" t="s">
        <v>50</v>
      </c>
      <c r="B8" s="6">
        <v>0.291</v>
      </c>
      <c r="G8" s="5">
        <f t="shared" si="0"/>
        <v>0.1000736253494874</v>
      </c>
    </row>
    <row r="9" spans="1:7" ht="15">
      <c r="A9" s="1" t="s">
        <v>51</v>
      </c>
      <c r="B9" s="6">
        <v>0.254</v>
      </c>
      <c r="G9" s="5">
        <f t="shared" si="0"/>
        <v>0.08734948741845294</v>
      </c>
    </row>
    <row r="10" spans="1:7" ht="15">
      <c r="A10" s="1" t="s">
        <v>52</v>
      </c>
      <c r="B10" s="6">
        <v>0.413</v>
      </c>
      <c r="G10" s="5">
        <f t="shared" si="0"/>
        <v>0.14202889095992544</v>
      </c>
    </row>
    <row r="11" spans="1:7" ht="15">
      <c r="A11" s="1" t="s">
        <v>53</v>
      </c>
      <c r="B11" s="6">
        <v>0.256</v>
      </c>
      <c r="G11" s="5">
        <f t="shared" si="0"/>
        <v>0.08803727865796832</v>
      </c>
    </row>
    <row r="12" spans="1:7" ht="15">
      <c r="A12" s="1" t="s">
        <v>54</v>
      </c>
      <c r="B12" s="6">
        <v>0.441</v>
      </c>
      <c r="G12" s="5">
        <f t="shared" si="0"/>
        <v>0.15165796831314074</v>
      </c>
    </row>
    <row r="13" spans="1:7" ht="15">
      <c r="A13" s="1" t="s">
        <v>55</v>
      </c>
      <c r="B13" s="6">
        <v>0.518</v>
      </c>
      <c r="G13" s="5">
        <f t="shared" si="0"/>
        <v>0.17813793103448278</v>
      </c>
    </row>
    <row r="14" spans="1:7" ht="15">
      <c r="A14" s="1" t="s">
        <v>56</v>
      </c>
      <c r="B14" s="6">
        <v>0.475</v>
      </c>
      <c r="G14" s="5">
        <f t="shared" si="0"/>
        <v>0.16335041938490213</v>
      </c>
    </row>
    <row r="15" spans="1:7" ht="15">
      <c r="A15" s="1" t="s">
        <v>57</v>
      </c>
      <c r="B15" s="6">
        <v>0.584</v>
      </c>
      <c r="G15" s="5">
        <f t="shared" si="0"/>
        <v>0.2008350419384902</v>
      </c>
    </row>
    <row r="16" spans="1:7" ht="15">
      <c r="A16" s="1" t="s">
        <v>58</v>
      </c>
      <c r="B16" s="6">
        <v>0.591</v>
      </c>
      <c r="G16" s="5">
        <f t="shared" si="0"/>
        <v>0.203242311276794</v>
      </c>
    </row>
    <row r="17" spans="1:7" ht="15">
      <c r="A17" s="1" t="s">
        <v>59</v>
      </c>
      <c r="B17" s="6">
        <v>0.638</v>
      </c>
      <c r="G17" s="5">
        <f t="shared" si="0"/>
        <v>0.21940540540540543</v>
      </c>
    </row>
    <row r="18" spans="1:7" ht="15">
      <c r="A18" s="1" t="s">
        <v>60</v>
      </c>
      <c r="B18" s="6">
        <v>0.927</v>
      </c>
      <c r="G18" s="5">
        <f t="shared" si="0"/>
        <v>0.31879123951537747</v>
      </c>
    </row>
    <row r="19" spans="1:7" ht="15">
      <c r="A19" s="1" t="s">
        <v>61</v>
      </c>
      <c r="B19" s="6">
        <v>1.159</v>
      </c>
      <c r="G19" s="5">
        <f t="shared" si="0"/>
        <v>0.3985750232991612</v>
      </c>
    </row>
    <row r="21" ht="15">
      <c r="A21" s="1" t="s">
        <v>66</v>
      </c>
    </row>
    <row r="22" ht="15">
      <c r="A22" s="1" t="s">
        <v>5</v>
      </c>
    </row>
    <row r="24" ht="15">
      <c r="A24" s="2" t="s">
        <v>9</v>
      </c>
    </row>
    <row r="25" ht="15">
      <c r="A25" s="1" t="s">
        <v>134</v>
      </c>
    </row>
    <row r="27" spans="2:3" ht="15">
      <c r="B27" s="6" t="s">
        <v>131</v>
      </c>
      <c r="C27" s="9" t="s">
        <v>131</v>
      </c>
    </row>
    <row r="28" spans="2:3" ht="15">
      <c r="B28" s="6" t="s">
        <v>132</v>
      </c>
      <c r="C28" s="9" t="s">
        <v>132</v>
      </c>
    </row>
    <row r="29" spans="1:3" ht="15">
      <c r="A29" s="3" t="s">
        <v>105</v>
      </c>
      <c r="B29" s="8" t="s">
        <v>133</v>
      </c>
      <c r="C29" s="10" t="s">
        <v>135</v>
      </c>
    </row>
    <row r="30" spans="1:3" ht="15">
      <c r="A30" s="1" t="s">
        <v>10</v>
      </c>
      <c r="B30" s="6">
        <v>12.39</v>
      </c>
      <c r="C30" s="5">
        <f>B30/100</f>
        <v>0.12390000000000001</v>
      </c>
    </row>
    <row r="31" spans="1:3" ht="15">
      <c r="A31" s="1" t="s">
        <v>11</v>
      </c>
      <c r="B31" s="6">
        <v>31.12</v>
      </c>
      <c r="C31" s="5">
        <f aca="true" t="shared" si="1" ref="C31:C94">B31/100</f>
        <v>0.31120000000000003</v>
      </c>
    </row>
    <row r="32" spans="1:3" ht="15">
      <c r="A32" s="1" t="s">
        <v>12</v>
      </c>
      <c r="B32" s="6">
        <v>11.76</v>
      </c>
      <c r="C32" s="5">
        <f t="shared" si="1"/>
        <v>0.1176</v>
      </c>
    </row>
    <row r="33" spans="1:3" ht="15">
      <c r="A33" s="1" t="s">
        <v>13</v>
      </c>
      <c r="B33" s="6">
        <v>14.73</v>
      </c>
      <c r="C33" s="5">
        <f t="shared" si="1"/>
        <v>0.14730000000000001</v>
      </c>
    </row>
    <row r="34" spans="1:3" ht="15">
      <c r="A34" s="1" t="s">
        <v>14</v>
      </c>
      <c r="B34" s="6">
        <v>22.76</v>
      </c>
      <c r="C34" s="5">
        <f t="shared" si="1"/>
        <v>0.22760000000000002</v>
      </c>
    </row>
    <row r="35" spans="1:3" ht="15">
      <c r="A35" s="1" t="s">
        <v>15</v>
      </c>
      <c r="B35" s="6">
        <v>11.79</v>
      </c>
      <c r="C35" s="5">
        <f t="shared" si="1"/>
        <v>0.11789999999999999</v>
      </c>
    </row>
    <row r="36" spans="1:3" ht="15">
      <c r="A36" s="1" t="s">
        <v>16</v>
      </c>
      <c r="B36" s="6">
        <v>12.21</v>
      </c>
      <c r="C36" s="5">
        <f t="shared" si="1"/>
        <v>0.12210000000000001</v>
      </c>
    </row>
    <row r="37" spans="1:3" ht="15">
      <c r="A37" s="1" t="s">
        <v>17</v>
      </c>
      <c r="B37" s="6">
        <v>19.67</v>
      </c>
      <c r="C37" s="5">
        <f t="shared" si="1"/>
        <v>0.1967</v>
      </c>
    </row>
    <row r="38" spans="1:3" ht="15">
      <c r="A38" s="1" t="s">
        <v>18</v>
      </c>
      <c r="B38" s="6">
        <v>47.33</v>
      </c>
      <c r="C38" s="5">
        <f t="shared" si="1"/>
        <v>0.4733</v>
      </c>
    </row>
    <row r="39" spans="1:3" ht="15">
      <c r="A39" s="1" t="s">
        <v>19</v>
      </c>
      <c r="B39" s="6">
        <v>16.81</v>
      </c>
      <c r="C39" s="5">
        <f t="shared" si="1"/>
        <v>0.1681</v>
      </c>
    </row>
    <row r="40" spans="1:3" ht="15">
      <c r="A40" s="1" t="s">
        <v>20</v>
      </c>
      <c r="B40" s="6">
        <v>25.7</v>
      </c>
      <c r="C40" s="5">
        <f t="shared" si="1"/>
        <v>0.257</v>
      </c>
    </row>
    <row r="41" spans="1:3" ht="15">
      <c r="A41" s="1" t="s">
        <v>21</v>
      </c>
      <c r="B41" s="6">
        <v>55.1</v>
      </c>
      <c r="C41" s="5">
        <f t="shared" si="1"/>
        <v>0.551</v>
      </c>
    </row>
    <row r="42" spans="1:3" ht="15">
      <c r="A42" s="1" t="s">
        <v>22</v>
      </c>
      <c r="B42" s="6">
        <v>32.25</v>
      </c>
      <c r="C42" s="5">
        <f t="shared" si="1"/>
        <v>0.3225</v>
      </c>
    </row>
    <row r="43" spans="1:3" ht="15">
      <c r="A43" s="1" t="s">
        <v>23</v>
      </c>
      <c r="B43" s="6">
        <v>35.04</v>
      </c>
      <c r="C43" s="5">
        <f t="shared" si="1"/>
        <v>0.3504</v>
      </c>
    </row>
    <row r="44" spans="1:3" ht="15">
      <c r="A44" s="1" t="s">
        <v>24</v>
      </c>
      <c r="B44" s="6">
        <v>59.61</v>
      </c>
      <c r="C44" s="5">
        <f t="shared" si="1"/>
        <v>0.5961</v>
      </c>
    </row>
    <row r="45" spans="1:3" ht="15">
      <c r="A45" s="1" t="s">
        <v>25</v>
      </c>
      <c r="B45" s="6">
        <v>45.37</v>
      </c>
      <c r="C45" s="5">
        <f t="shared" si="1"/>
        <v>0.4537</v>
      </c>
    </row>
    <row r="46" spans="1:3" ht="15">
      <c r="A46" s="1" t="s">
        <v>26</v>
      </c>
      <c r="B46" s="6">
        <v>265.42</v>
      </c>
      <c r="C46" s="5">
        <f t="shared" si="1"/>
        <v>2.6542000000000003</v>
      </c>
    </row>
    <row r="47" spans="1:3" ht="15">
      <c r="A47" s="1" t="s">
        <v>27</v>
      </c>
      <c r="B47" s="6">
        <v>243</v>
      </c>
      <c r="C47" s="5">
        <f t="shared" si="1"/>
        <v>2.43</v>
      </c>
    </row>
    <row r="48" spans="1:3" ht="15">
      <c r="A48" s="1" t="s">
        <v>28</v>
      </c>
      <c r="B48" s="6">
        <v>30.18</v>
      </c>
      <c r="C48" s="5">
        <f t="shared" si="1"/>
        <v>0.3018</v>
      </c>
    </row>
    <row r="49" spans="1:3" ht="15">
      <c r="A49" s="1" t="s">
        <v>29</v>
      </c>
      <c r="B49" s="6">
        <v>42.84</v>
      </c>
      <c r="C49" s="5">
        <f t="shared" si="1"/>
        <v>0.42840000000000006</v>
      </c>
    </row>
    <row r="50" spans="1:3" ht="15">
      <c r="A50" s="1" t="s">
        <v>30</v>
      </c>
      <c r="B50" s="6">
        <v>44.05</v>
      </c>
      <c r="C50" s="5">
        <f t="shared" si="1"/>
        <v>0.44049999999999995</v>
      </c>
    </row>
    <row r="51" spans="1:3" ht="15">
      <c r="A51" s="1" t="s">
        <v>31</v>
      </c>
      <c r="B51" s="6">
        <v>36.81</v>
      </c>
      <c r="C51" s="5">
        <f t="shared" si="1"/>
        <v>0.36810000000000004</v>
      </c>
    </row>
    <row r="52" spans="1:3" ht="15">
      <c r="A52" s="1" t="s">
        <v>32</v>
      </c>
      <c r="B52" s="6">
        <v>44.5</v>
      </c>
      <c r="C52" s="5">
        <f t="shared" si="1"/>
        <v>0.445</v>
      </c>
    </row>
    <row r="53" spans="1:3" ht="15">
      <c r="A53" s="1" t="s">
        <v>33</v>
      </c>
      <c r="B53" s="6">
        <v>63.19</v>
      </c>
      <c r="C53" s="5">
        <f t="shared" si="1"/>
        <v>0.6319</v>
      </c>
    </row>
    <row r="54" spans="1:3" ht="15">
      <c r="A54" s="1" t="s">
        <v>34</v>
      </c>
      <c r="B54" s="6">
        <v>96.08</v>
      </c>
      <c r="C54" s="5">
        <f t="shared" si="1"/>
        <v>0.9608</v>
      </c>
    </row>
    <row r="55" spans="1:3" ht="15">
      <c r="A55" s="1" t="s">
        <v>35</v>
      </c>
      <c r="B55" s="6">
        <v>45.56</v>
      </c>
      <c r="C55" s="5">
        <f t="shared" si="1"/>
        <v>0.4556</v>
      </c>
    </row>
    <row r="56" spans="1:3" ht="15">
      <c r="A56" s="1" t="s">
        <v>36</v>
      </c>
      <c r="B56" s="6">
        <v>49.66</v>
      </c>
      <c r="C56" s="5">
        <f t="shared" si="1"/>
        <v>0.4966</v>
      </c>
    </row>
    <row r="57" spans="1:3" ht="15">
      <c r="A57" s="1" t="s">
        <v>37</v>
      </c>
      <c r="B57" s="6">
        <v>37.9</v>
      </c>
      <c r="C57" s="5">
        <f t="shared" si="1"/>
        <v>0.379</v>
      </c>
    </row>
    <row r="58" spans="1:3" ht="15">
      <c r="A58" s="1" t="s">
        <v>38</v>
      </c>
      <c r="B58" s="6">
        <v>37.9</v>
      </c>
      <c r="C58" s="5">
        <f t="shared" si="1"/>
        <v>0.379</v>
      </c>
    </row>
    <row r="59" spans="1:3" ht="15">
      <c r="A59" s="1" t="s">
        <v>73</v>
      </c>
      <c r="B59" s="6">
        <v>37.83</v>
      </c>
      <c r="C59" s="5">
        <f t="shared" si="1"/>
        <v>0.37829999999999997</v>
      </c>
    </row>
    <row r="60" spans="1:3" ht="15">
      <c r="A60" s="1" t="s">
        <v>74</v>
      </c>
      <c r="B60" s="6">
        <v>11.12</v>
      </c>
      <c r="C60" s="5">
        <f t="shared" si="1"/>
        <v>0.1112</v>
      </c>
    </row>
    <row r="61" spans="1:3" ht="15">
      <c r="A61" s="1" t="s">
        <v>75</v>
      </c>
      <c r="B61" s="6">
        <v>34.73</v>
      </c>
      <c r="C61" s="5">
        <f t="shared" si="1"/>
        <v>0.34729999999999994</v>
      </c>
    </row>
    <row r="62" spans="1:3" ht="15">
      <c r="A62" s="1" t="s">
        <v>76</v>
      </c>
      <c r="B62" s="6">
        <v>17.35</v>
      </c>
      <c r="C62" s="5">
        <f t="shared" si="1"/>
        <v>0.17350000000000002</v>
      </c>
    </row>
    <row r="63" spans="1:3" ht="15">
      <c r="A63" s="1" t="s">
        <v>77</v>
      </c>
      <c r="B63" s="6">
        <v>13.02</v>
      </c>
      <c r="C63" s="5">
        <f t="shared" si="1"/>
        <v>0.13019999999999998</v>
      </c>
    </row>
    <row r="64" spans="1:3" ht="15">
      <c r="A64" s="1" t="s">
        <v>78</v>
      </c>
      <c r="B64" s="6">
        <v>10.59</v>
      </c>
      <c r="C64" s="5">
        <f t="shared" si="1"/>
        <v>0.1059</v>
      </c>
    </row>
    <row r="65" spans="1:3" ht="15">
      <c r="A65" s="1" t="s">
        <v>79</v>
      </c>
      <c r="B65" s="6" t="s">
        <v>130</v>
      </c>
      <c r="C65" s="6" t="s">
        <v>130</v>
      </c>
    </row>
    <row r="66" spans="1:3" ht="15">
      <c r="A66" s="1" t="s">
        <v>80</v>
      </c>
      <c r="B66" s="6">
        <v>12.87</v>
      </c>
      <c r="C66" s="5">
        <f t="shared" si="1"/>
        <v>0.12869999999999998</v>
      </c>
    </row>
    <row r="67" spans="1:3" ht="15">
      <c r="A67" s="1" t="s">
        <v>81</v>
      </c>
      <c r="B67" s="6">
        <v>9.63</v>
      </c>
      <c r="C67" s="5">
        <f t="shared" si="1"/>
        <v>0.09630000000000001</v>
      </c>
    </row>
    <row r="68" spans="1:3" ht="15">
      <c r="A68" s="1" t="s">
        <v>82</v>
      </c>
      <c r="B68" s="6">
        <v>10.4</v>
      </c>
      <c r="C68" s="5">
        <f t="shared" si="1"/>
        <v>0.10400000000000001</v>
      </c>
    </row>
    <row r="69" spans="1:3" ht="15">
      <c r="A69" s="1" t="s">
        <v>83</v>
      </c>
      <c r="B69" s="6">
        <v>12.3</v>
      </c>
      <c r="C69" s="5">
        <f t="shared" si="1"/>
        <v>0.12300000000000001</v>
      </c>
    </row>
    <row r="70" spans="1:3" ht="15">
      <c r="A70" s="1" t="s">
        <v>84</v>
      </c>
      <c r="B70" s="6">
        <v>15</v>
      </c>
      <c r="C70" s="5">
        <f t="shared" si="1"/>
        <v>0.15</v>
      </c>
    </row>
    <row r="71" spans="1:3" ht="15">
      <c r="A71" s="1" t="s">
        <v>85</v>
      </c>
      <c r="B71" s="6">
        <v>15.3</v>
      </c>
      <c r="C71" s="5">
        <f t="shared" si="1"/>
        <v>0.153</v>
      </c>
    </row>
    <row r="72" spans="1:3" ht="15">
      <c r="A72" s="1" t="s">
        <v>86</v>
      </c>
      <c r="B72" s="6">
        <v>18.3</v>
      </c>
      <c r="C72" s="5">
        <f t="shared" si="1"/>
        <v>0.183</v>
      </c>
    </row>
    <row r="73" spans="1:3" ht="15">
      <c r="A73" s="1" t="s">
        <v>87</v>
      </c>
      <c r="B73" s="6">
        <v>22.3</v>
      </c>
      <c r="C73" s="5">
        <f t="shared" si="1"/>
        <v>0.223</v>
      </c>
    </row>
    <row r="74" spans="1:3" ht="15">
      <c r="A74" s="1" t="s">
        <v>88</v>
      </c>
      <c r="B74" s="6">
        <v>21.3</v>
      </c>
      <c r="C74" s="5">
        <f t="shared" si="1"/>
        <v>0.213</v>
      </c>
    </row>
    <row r="75" spans="1:3" ht="15">
      <c r="A75" s="1" t="s">
        <v>89</v>
      </c>
      <c r="B75" s="6">
        <v>17.83</v>
      </c>
      <c r="C75" s="5">
        <f t="shared" si="1"/>
        <v>0.1783</v>
      </c>
    </row>
    <row r="76" spans="1:3" ht="15">
      <c r="A76" s="1" t="s">
        <v>90</v>
      </c>
      <c r="B76" s="6">
        <v>20.14</v>
      </c>
      <c r="C76" s="5">
        <f t="shared" si="1"/>
        <v>0.2014</v>
      </c>
    </row>
    <row r="77" spans="1:3" ht="15">
      <c r="A77" s="1" t="s">
        <v>91</v>
      </c>
      <c r="B77" s="6">
        <v>21.3</v>
      </c>
      <c r="C77" s="5">
        <f t="shared" si="1"/>
        <v>0.213</v>
      </c>
    </row>
    <row r="78" spans="1:3" ht="15">
      <c r="A78" s="1" t="s">
        <v>92</v>
      </c>
      <c r="B78" s="6">
        <v>20.48</v>
      </c>
      <c r="C78" s="5">
        <f t="shared" si="1"/>
        <v>0.2048</v>
      </c>
    </row>
    <row r="79" spans="1:3" ht="15">
      <c r="A79" s="1" t="s">
        <v>93</v>
      </c>
      <c r="B79" s="6">
        <v>22.75</v>
      </c>
      <c r="C79" s="5">
        <f t="shared" si="1"/>
        <v>0.2275</v>
      </c>
    </row>
    <row r="80" spans="1:3" ht="15">
      <c r="A80" s="1" t="s">
        <v>94</v>
      </c>
      <c r="B80" s="6">
        <v>22.6</v>
      </c>
      <c r="C80" s="5">
        <f t="shared" si="1"/>
        <v>0.226</v>
      </c>
    </row>
    <row r="81" spans="1:3" ht="15">
      <c r="A81" s="1" t="s">
        <v>95</v>
      </c>
      <c r="B81" s="6">
        <v>19.66</v>
      </c>
      <c r="C81" s="5">
        <f t="shared" si="1"/>
        <v>0.1966</v>
      </c>
    </row>
    <row r="82" spans="1:3" ht="15">
      <c r="A82" s="1" t="s">
        <v>96</v>
      </c>
      <c r="B82" s="6">
        <v>25.18</v>
      </c>
      <c r="C82" s="5">
        <f t="shared" si="1"/>
        <v>0.2518</v>
      </c>
    </row>
    <row r="83" spans="1:3" ht="15">
      <c r="A83" s="1" t="s">
        <v>97</v>
      </c>
      <c r="B83" s="6">
        <v>25.22</v>
      </c>
      <c r="C83" s="5">
        <f t="shared" si="1"/>
        <v>0.2522</v>
      </c>
    </row>
    <row r="84" spans="1:3" ht="15">
      <c r="A84" s="1" t="s">
        <v>98</v>
      </c>
      <c r="B84" s="6">
        <v>26.6</v>
      </c>
      <c r="C84" s="5">
        <f t="shared" si="1"/>
        <v>0.266</v>
      </c>
    </row>
    <row r="85" spans="1:3" ht="15">
      <c r="A85" s="1" t="s">
        <v>99</v>
      </c>
      <c r="B85" s="6">
        <v>22.57</v>
      </c>
      <c r="C85" s="5">
        <f t="shared" si="1"/>
        <v>0.2257</v>
      </c>
    </row>
    <row r="86" spans="1:3" ht="15">
      <c r="A86" s="1" t="s">
        <v>100</v>
      </c>
      <c r="B86" s="6">
        <v>36.37</v>
      </c>
      <c r="C86" s="5">
        <f t="shared" si="1"/>
        <v>0.36369999999999997</v>
      </c>
    </row>
    <row r="87" spans="1:3" ht="15">
      <c r="A87" s="1" t="s">
        <v>101</v>
      </c>
      <c r="B87" s="6">
        <v>33.57</v>
      </c>
      <c r="C87" s="5">
        <f t="shared" si="1"/>
        <v>0.3357</v>
      </c>
    </row>
    <row r="88" spans="1:3" ht="15">
      <c r="A88" s="1" t="s">
        <v>102</v>
      </c>
      <c r="B88" s="6">
        <v>47.11</v>
      </c>
      <c r="C88" s="5">
        <f t="shared" si="1"/>
        <v>0.4711</v>
      </c>
    </row>
    <row r="89" spans="1:3" ht="15">
      <c r="A89" s="1" t="s">
        <v>103</v>
      </c>
      <c r="B89" s="6">
        <v>44.81</v>
      </c>
      <c r="C89" s="5">
        <f t="shared" si="1"/>
        <v>0.4481</v>
      </c>
    </row>
    <row r="90" spans="1:3" ht="15">
      <c r="A90" s="1" t="s">
        <v>104</v>
      </c>
      <c r="B90" s="6">
        <v>31.94</v>
      </c>
      <c r="C90" s="5">
        <f t="shared" si="1"/>
        <v>0.3194</v>
      </c>
    </row>
    <row r="91" spans="1:3" ht="15">
      <c r="A91" s="1" t="s">
        <v>106</v>
      </c>
      <c r="B91" s="6">
        <v>24.31</v>
      </c>
      <c r="C91" s="5">
        <f t="shared" si="1"/>
        <v>0.24309999999999998</v>
      </c>
    </row>
    <row r="92" spans="1:3" ht="15">
      <c r="A92" s="1" t="s">
        <v>107</v>
      </c>
      <c r="B92" s="6">
        <v>32.22</v>
      </c>
      <c r="C92" s="5">
        <f t="shared" si="1"/>
        <v>0.3222</v>
      </c>
    </row>
    <row r="93" spans="1:3" ht="15">
      <c r="A93" s="1" t="s">
        <v>108</v>
      </c>
      <c r="B93" s="6">
        <v>27.5</v>
      </c>
      <c r="C93" s="5">
        <f t="shared" si="1"/>
        <v>0.275</v>
      </c>
    </row>
    <row r="94" spans="1:3" ht="15">
      <c r="A94" s="1" t="s">
        <v>109</v>
      </c>
      <c r="B94" s="6">
        <v>36.01</v>
      </c>
      <c r="C94" s="5">
        <f t="shared" si="1"/>
        <v>0.3601</v>
      </c>
    </row>
    <row r="95" spans="1:3" ht="15">
      <c r="A95" s="1" t="s">
        <v>110</v>
      </c>
      <c r="B95" s="6">
        <v>34.53</v>
      </c>
      <c r="C95" s="5">
        <f aca="true" t="shared" si="2" ref="C95:C114">B95/100</f>
        <v>0.3453</v>
      </c>
    </row>
    <row r="96" spans="1:3" ht="15">
      <c r="A96" s="1" t="s">
        <v>111</v>
      </c>
      <c r="B96" s="6">
        <v>32.84</v>
      </c>
      <c r="C96" s="5">
        <f t="shared" si="2"/>
        <v>0.3284</v>
      </c>
    </row>
    <row r="97" spans="1:3" ht="15">
      <c r="A97" s="1" t="s">
        <v>112</v>
      </c>
      <c r="B97" s="6">
        <v>37.37</v>
      </c>
      <c r="C97" s="5">
        <f t="shared" si="2"/>
        <v>0.3737</v>
      </c>
    </row>
    <row r="98" spans="1:3" ht="15">
      <c r="A98" s="1" t="s">
        <v>113</v>
      </c>
      <c r="B98" s="6">
        <v>42.69</v>
      </c>
      <c r="C98" s="5">
        <f t="shared" si="2"/>
        <v>0.4269</v>
      </c>
    </row>
    <row r="99" spans="1:3" ht="15">
      <c r="A99" s="1" t="s">
        <v>114</v>
      </c>
      <c r="B99" s="6">
        <v>61.06</v>
      </c>
      <c r="C99" s="5">
        <f t="shared" si="2"/>
        <v>0.6106</v>
      </c>
    </row>
    <row r="100" spans="1:3" ht="15">
      <c r="A100" s="1" t="s">
        <v>115</v>
      </c>
      <c r="B100" s="6">
        <v>64.22</v>
      </c>
      <c r="C100" s="5">
        <f t="shared" si="2"/>
        <v>0.6422</v>
      </c>
    </row>
    <row r="101" spans="1:3" ht="15">
      <c r="A101" s="1" t="s">
        <v>116</v>
      </c>
      <c r="B101" s="6">
        <v>56.75</v>
      </c>
      <c r="C101" s="5">
        <f t="shared" si="2"/>
        <v>0.5675</v>
      </c>
    </row>
    <row r="102" spans="1:3" ht="15">
      <c r="A102" s="1" t="s">
        <v>117</v>
      </c>
      <c r="B102" s="6">
        <v>60.01</v>
      </c>
      <c r="C102" s="5">
        <f t="shared" si="2"/>
        <v>0.6001</v>
      </c>
    </row>
    <row r="103" spans="1:3" ht="15">
      <c r="A103" s="1" t="s">
        <v>118</v>
      </c>
      <c r="B103" s="6">
        <v>73.28</v>
      </c>
      <c r="C103" s="5">
        <f t="shared" si="2"/>
        <v>0.7328</v>
      </c>
    </row>
    <row r="104" spans="1:3" ht="15">
      <c r="A104" s="1" t="s">
        <v>119</v>
      </c>
      <c r="B104" s="6">
        <v>81.13</v>
      </c>
      <c r="C104" s="5">
        <f t="shared" si="2"/>
        <v>0.8112999999999999</v>
      </c>
    </row>
    <row r="105" spans="1:3" ht="15">
      <c r="A105" s="1" t="s">
        <v>120</v>
      </c>
      <c r="B105" s="6">
        <v>80.19</v>
      </c>
      <c r="C105" s="5">
        <f t="shared" si="2"/>
        <v>0.8019</v>
      </c>
    </row>
    <row r="106" spans="1:3" ht="15">
      <c r="A106" s="1" t="s">
        <v>121</v>
      </c>
      <c r="B106" s="6">
        <v>72.44</v>
      </c>
      <c r="C106" s="5">
        <f t="shared" si="2"/>
        <v>0.7243999999999999</v>
      </c>
    </row>
    <row r="107" spans="1:3" ht="15">
      <c r="A107" s="1" t="s">
        <v>122</v>
      </c>
      <c r="B107" s="6">
        <v>90.19</v>
      </c>
      <c r="C107" s="5">
        <f t="shared" si="2"/>
        <v>0.9018999999999999</v>
      </c>
    </row>
    <row r="108" spans="1:3" ht="15">
      <c r="A108" s="1" t="s">
        <v>123</v>
      </c>
      <c r="B108" s="6">
        <v>84.13</v>
      </c>
      <c r="C108" s="5">
        <f t="shared" si="2"/>
        <v>0.8412999999999999</v>
      </c>
    </row>
    <row r="109" spans="1:3" ht="15">
      <c r="A109" s="1" t="s">
        <v>124</v>
      </c>
      <c r="B109" s="6">
        <v>63.72</v>
      </c>
      <c r="C109" s="5">
        <f t="shared" si="2"/>
        <v>0.6372</v>
      </c>
    </row>
    <row r="110" spans="1:3" ht="15">
      <c r="A110" s="1" t="s">
        <v>125</v>
      </c>
      <c r="B110" s="6">
        <v>97.84</v>
      </c>
      <c r="C110" s="5">
        <f t="shared" si="2"/>
        <v>0.9784</v>
      </c>
    </row>
    <row r="111" spans="1:3" ht="15">
      <c r="A111" s="1" t="s">
        <v>126</v>
      </c>
      <c r="B111" s="6">
        <v>64.88</v>
      </c>
      <c r="C111" s="5">
        <f t="shared" si="2"/>
        <v>0.6487999999999999</v>
      </c>
    </row>
    <row r="112" spans="1:3" ht="15">
      <c r="A112" s="1" t="s">
        <v>127</v>
      </c>
      <c r="B112" s="6">
        <v>58.04</v>
      </c>
      <c r="C112" s="5">
        <f t="shared" si="2"/>
        <v>0.5804</v>
      </c>
    </row>
    <row r="113" spans="1:3" ht="15">
      <c r="A113" s="1" t="s">
        <v>128</v>
      </c>
      <c r="B113" s="6">
        <v>89.72</v>
      </c>
      <c r="C113" s="5">
        <f t="shared" si="2"/>
        <v>0.8972</v>
      </c>
    </row>
    <row r="114" spans="1:3" ht="15">
      <c r="A114" s="1" t="s">
        <v>129</v>
      </c>
      <c r="B114" s="6">
        <v>145.28</v>
      </c>
      <c r="C114" s="5">
        <f t="shared" si="2"/>
        <v>1.4528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Peter H. Lindert</cp:lastModifiedBy>
  <dcterms:created xsi:type="dcterms:W3CDTF">2002-07-19T20:51:50Z</dcterms:created>
  <cp:category/>
  <cp:version/>
  <cp:contentType/>
  <cp:contentStatus/>
</cp:coreProperties>
</file>